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sada/バックロードホーン設計/"/>
    </mc:Choice>
  </mc:AlternateContent>
  <xr:revisionPtr revIDLastSave="0" documentId="13_ncr:1_{F6BE2B49-324F-3048-A7E4-BC2FE4F870E7}" xr6:coauthVersionLast="36" xr6:coauthVersionMax="36" xr10:uidLastSave="{00000000-0000-0000-0000-000000000000}"/>
  <bookViews>
    <workbookView xWindow="22600" yWindow="5220" windowWidth="38600" windowHeight="32860" xr2:uid="{632297EE-E336-D54C-9611-E3DB1A0D58B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3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" i="1"/>
</calcChain>
</file>

<file path=xl/sharedStrings.xml><?xml version="1.0" encoding="utf-8"?>
<sst xmlns="http://schemas.openxmlformats.org/spreadsheetml/2006/main" count="6" uniqueCount="6">
  <si>
    <t>距離</t>
    <rPh sb="0" eb="2">
      <t>キョリ</t>
    </rPh>
    <phoneticPr fontId="1"/>
  </si>
  <si>
    <t>広がり定数</t>
    <phoneticPr fontId="1"/>
  </si>
  <si>
    <t>FE103NV</t>
    <phoneticPr fontId="1"/>
  </si>
  <si>
    <t>断面積（cm2）</t>
    <rPh sb="0" eb="3">
      <t>（</t>
    </rPh>
    <phoneticPr fontId="1"/>
  </si>
  <si>
    <t>高さ（cm）</t>
    <rPh sb="0" eb="1">
      <t>タカサ</t>
    </rPh>
    <phoneticPr fontId="1"/>
  </si>
  <si>
    <t>エンクロージャー幅（cm）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</si>
</sst>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888888888888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断面積（cm2）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Sheet1!$A$3:$A$23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Sheet1!$B$3:$B$23</c:f>
              <c:numCache>
                <c:formatCode>General</c:formatCode>
                <c:ptCount val="21"/>
                <c:pt idx="0">
                  <c:v>40.96</c:v>
                </c:pt>
                <c:pt idx="1">
                  <c:v>43.060064107561949</c:v>
                </c:pt>
                <c:pt idx="2">
                  <c:v>45.267800804378531</c:v>
                </c:pt>
                <c:pt idx="3">
                  <c:v>47.588730582150475</c:v>
                </c:pt>
                <c:pt idx="4">
                  <c:v>50.028656974240562</c:v>
                </c:pt>
                <c:pt idx="5">
                  <c:v>52.593681067529886</c:v>
                </c:pt>
                <c:pt idx="6">
                  <c:v>55.290216758313093</c:v>
                </c:pt>
                <c:pt idx="7">
                  <c:v>58.125006790379821</c:v>
                </c:pt>
                <c:pt idx="8">
                  <c:v>61.105139615386435</c:v>
                </c:pt>
                <c:pt idx="9">
                  <c:v>64.238067117677318</c:v>
                </c:pt>
                <c:pt idx="10">
                  <c:v>67.531623247877249</c:v>
                </c:pt>
                <c:pt idx="11">
                  <c:v>70.994043611848511</c:v>
                </c:pt>
                <c:pt idx="12">
                  <c:v>74.633986063995252</c:v>
                </c:pt>
                <c:pt idx="13">
                  <c:v>78.460552356409195</c:v>
                </c:pt>
                <c:pt idx="14">
                  <c:v>82.483310897990719</c:v>
                </c:pt>
                <c:pt idx="15">
                  <c:v>86.712320680455164</c:v>
                </c:pt>
                <c:pt idx="16">
                  <c:v>91.158156431051481</c:v>
                </c:pt>
                <c:pt idx="17">
                  <c:v>95.831935054888589</c:v>
                </c:pt>
                <c:pt idx="18">
                  <c:v>100.74534343298866</c:v>
                </c:pt>
                <c:pt idx="19">
                  <c:v>105.91066764557706</c:v>
                </c:pt>
                <c:pt idx="20">
                  <c:v>111.34082369368249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AE-4841-A32C-2973E784D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5120864"/>
        <c:axId val="1655138384"/>
      </c:scatterChart>
      <c:valAx>
        <c:axId val="165512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5138384"/>
        <c:crosses val="autoZero"/>
        <c:crossBetween val="midCat"/>
      </c:valAx>
      <c:valAx>
        <c:axId val="165513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5120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920750</xdr:colOff>
      <xdr:row>0</xdr:row>
      <xdr:rowOff>209550</xdr:rowOff>
    </xdr:from>
    <xdr:to>
      <xdr:col>10</xdr:col>
      <xdr:colOff>730250</xdr:colOff>
      <xdr:row>11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1573480-61D7-0842-BA76-19A5DD6DA1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AF04F-A7BA-2442-B729-D005F7F5466E}">
  <dimension ref="A1:E43"/>
  <sheetViews>
    <sheetView tabSelected="1" workbookViewId="0">
      <selection activeCell="E11" sqref="E11"/>
    </sheetView>
  </sheetViews>
  <sheetFormatPr baseColWidth="10" defaultRowHeight="20"/>
  <cols>
    <col min="1" max="1" width="9.140625" bestFit="1" customWidth="1"/>
    <col min="2" max="3" width="12.7109375" bestFit="1" customWidth="1"/>
    <col min="4" max="4" width="10.28515625" bestFit="1" customWidth="1"/>
    <col min="5" max="5" width="24" bestFit="1" customWidth="1"/>
  </cols>
  <sheetData>
    <row r="1" spans="1:5">
      <c r="A1" t="s">
        <v>2</v>
      </c>
    </row>
    <row r="2" spans="1:5">
      <c r="A2" t="s">
        <v>0</v>
      </c>
      <c r="B2" t="s">
        <v>3</v>
      </c>
      <c r="C2" t="s">
        <v>4</v>
      </c>
      <c r="D2" t="s">
        <v>1</v>
      </c>
      <c r="E2" t="s">
        <v>5</v>
      </c>
    </row>
    <row r="3" spans="1:5">
      <c r="A3">
        <v>0</v>
      </c>
      <c r="B3">
        <v>40.96</v>
      </c>
      <c r="C3">
        <f>B3/$E$3</f>
        <v>3.4133333333333336</v>
      </c>
      <c r="D3">
        <v>1</v>
      </c>
      <c r="E3">
        <v>12</v>
      </c>
    </row>
    <row r="4" spans="1:5">
      <c r="A4">
        <v>5</v>
      </c>
      <c r="B4">
        <f>$B$3*EXP($D$3*A4*0.01)</f>
        <v>43.060064107561949</v>
      </c>
      <c r="C4">
        <f t="shared" ref="C4:C43" si="0">B4/$E$3</f>
        <v>3.5883386756301623</v>
      </c>
    </row>
    <row r="5" spans="1:5">
      <c r="A5">
        <v>10</v>
      </c>
      <c r="B5">
        <f t="shared" ref="B5:B43" si="1">$B$3*EXP($D$3*A5*0.01)</f>
        <v>45.267800804378531</v>
      </c>
      <c r="C5">
        <f t="shared" si="0"/>
        <v>3.7723167336982111</v>
      </c>
    </row>
    <row r="6" spans="1:5">
      <c r="A6">
        <v>15</v>
      </c>
      <c r="B6">
        <f t="shared" si="1"/>
        <v>47.588730582150475</v>
      </c>
      <c r="C6">
        <f t="shared" si="0"/>
        <v>3.9657275485125396</v>
      </c>
    </row>
    <row r="7" spans="1:5">
      <c r="A7">
        <v>20</v>
      </c>
      <c r="B7">
        <f t="shared" si="1"/>
        <v>50.028656974240562</v>
      </c>
      <c r="C7">
        <f t="shared" si="0"/>
        <v>4.1690547478533801</v>
      </c>
    </row>
    <row r="8" spans="1:5">
      <c r="A8">
        <v>25</v>
      </c>
      <c r="B8">
        <f t="shared" si="1"/>
        <v>52.593681067529886</v>
      </c>
      <c r="C8">
        <f t="shared" si="0"/>
        <v>4.3828067556274908</v>
      </c>
    </row>
    <row r="9" spans="1:5">
      <c r="A9">
        <v>30</v>
      </c>
      <c r="B9">
        <f t="shared" si="1"/>
        <v>55.290216758313093</v>
      </c>
      <c r="C9">
        <f t="shared" si="0"/>
        <v>4.6075180631927575</v>
      </c>
    </row>
    <row r="10" spans="1:5">
      <c r="A10">
        <v>35</v>
      </c>
      <c r="B10">
        <f t="shared" si="1"/>
        <v>58.125006790379821</v>
      </c>
      <c r="C10">
        <f t="shared" si="0"/>
        <v>4.8437505658649851</v>
      </c>
    </row>
    <row r="11" spans="1:5">
      <c r="A11">
        <v>40</v>
      </c>
      <c r="B11">
        <f t="shared" si="1"/>
        <v>61.105139615386435</v>
      </c>
      <c r="C11">
        <f t="shared" si="0"/>
        <v>5.0920949679488698</v>
      </c>
    </row>
    <row r="12" spans="1:5">
      <c r="A12">
        <v>45</v>
      </c>
      <c r="B12">
        <f t="shared" si="1"/>
        <v>64.238067117677318</v>
      </c>
      <c r="C12">
        <f t="shared" si="0"/>
        <v>5.3531722598064428</v>
      </c>
    </row>
    <row r="13" spans="1:5">
      <c r="A13">
        <v>50</v>
      </c>
      <c r="B13">
        <f t="shared" si="1"/>
        <v>67.531623247877249</v>
      </c>
      <c r="C13">
        <f t="shared" si="0"/>
        <v>5.6276352706564374</v>
      </c>
    </row>
    <row r="14" spans="1:5">
      <c r="A14">
        <v>55</v>
      </c>
      <c r="B14">
        <f t="shared" si="1"/>
        <v>70.994043611848511</v>
      </c>
      <c r="C14">
        <f t="shared" si="0"/>
        <v>5.9161703009873756</v>
      </c>
    </row>
    <row r="15" spans="1:5">
      <c r="A15">
        <v>60</v>
      </c>
      <c r="B15">
        <f t="shared" si="1"/>
        <v>74.633986063995252</v>
      </c>
      <c r="C15">
        <f t="shared" si="0"/>
        <v>6.2194988386662713</v>
      </c>
    </row>
    <row r="16" spans="1:5">
      <c r="A16">
        <v>65</v>
      </c>
      <c r="B16">
        <f t="shared" si="1"/>
        <v>78.460552356409195</v>
      </c>
      <c r="C16">
        <f t="shared" si="0"/>
        <v>6.5383793630340996</v>
      </c>
    </row>
    <row r="17" spans="1:3">
      <c r="A17">
        <v>70</v>
      </c>
      <c r="B17">
        <f t="shared" si="1"/>
        <v>82.483310897990719</v>
      </c>
      <c r="C17">
        <f t="shared" si="0"/>
        <v>6.8736092414992269</v>
      </c>
    </row>
    <row r="18" spans="1:3">
      <c r="A18">
        <v>75</v>
      </c>
      <c r="B18">
        <f t="shared" si="1"/>
        <v>86.712320680455164</v>
      </c>
      <c r="C18">
        <f t="shared" si="0"/>
        <v>7.2260267233712634</v>
      </c>
    </row>
    <row r="19" spans="1:3">
      <c r="A19">
        <v>80</v>
      </c>
      <c r="B19">
        <f t="shared" si="1"/>
        <v>91.158156431051481</v>
      </c>
      <c r="C19">
        <f t="shared" si="0"/>
        <v>7.5965130359209567</v>
      </c>
    </row>
    <row r="20" spans="1:3">
      <c r="A20">
        <v>85</v>
      </c>
      <c r="B20">
        <f t="shared" si="1"/>
        <v>95.831935054888589</v>
      </c>
      <c r="C20">
        <f t="shared" si="0"/>
        <v>7.9859945879073821</v>
      </c>
    </row>
    <row r="21" spans="1:3">
      <c r="A21">
        <v>90</v>
      </c>
      <c r="B21">
        <f t="shared" si="1"/>
        <v>100.74534343298866</v>
      </c>
      <c r="C21">
        <f t="shared" si="0"/>
        <v>8.3954452860823885</v>
      </c>
    </row>
    <row r="22" spans="1:3">
      <c r="A22">
        <v>95</v>
      </c>
      <c r="B22">
        <f t="shared" si="1"/>
        <v>105.91066764557706</v>
      </c>
      <c r="C22">
        <f t="shared" si="0"/>
        <v>8.8258889704647547</v>
      </c>
    </row>
    <row r="23" spans="1:3">
      <c r="A23">
        <v>100</v>
      </c>
      <c r="B23">
        <f t="shared" si="1"/>
        <v>111.34082369368249</v>
      </c>
      <c r="C23">
        <f t="shared" si="0"/>
        <v>9.2784019744735406</v>
      </c>
    </row>
    <row r="24" spans="1:3">
      <c r="A24">
        <v>105</v>
      </c>
      <c r="B24">
        <f t="shared" si="1"/>
        <v>117.0493897958672</v>
      </c>
      <c r="C24">
        <f t="shared" si="0"/>
        <v>9.7541158163222672</v>
      </c>
    </row>
    <row r="25" spans="1:3">
      <c r="A25">
        <v>110</v>
      </c>
      <c r="B25">
        <f t="shared" si="1"/>
        <v>123.05064034084592</v>
      </c>
      <c r="C25">
        <f t="shared" si="0"/>
        <v>10.254220028403827</v>
      </c>
    </row>
    <row r="26" spans="1:3">
      <c r="A26">
        <v>115</v>
      </c>
      <c r="B26">
        <f t="shared" si="1"/>
        <v>129.35958158089289</v>
      </c>
      <c r="C26">
        <f t="shared" si="0"/>
        <v>10.779965131741074</v>
      </c>
    </row>
    <row r="27" spans="1:3">
      <c r="A27">
        <v>120</v>
      </c>
      <c r="B27">
        <f t="shared" si="1"/>
        <v>135.99198915528899</v>
      </c>
      <c r="C27">
        <f t="shared" si="0"/>
        <v>11.332665762940749</v>
      </c>
    </row>
    <row r="28" spans="1:3">
      <c r="A28">
        <v>125</v>
      </c>
      <c r="B28">
        <f t="shared" si="1"/>
        <v>142.96444753763703</v>
      </c>
      <c r="C28">
        <f t="shared" si="0"/>
        <v>11.913703961469752</v>
      </c>
    </row>
    <row r="29" spans="1:3">
      <c r="A29">
        <v>130</v>
      </c>
      <c r="B29">
        <f t="shared" si="1"/>
        <v>150.29439150568425</v>
      </c>
      <c r="C29">
        <f t="shared" si="0"/>
        <v>12.524532625473688</v>
      </c>
    </row>
    <row r="30" spans="1:3">
      <c r="A30">
        <v>135</v>
      </c>
      <c r="B30">
        <f t="shared" si="1"/>
        <v>158.00014973734807</v>
      </c>
      <c r="C30">
        <f t="shared" si="0"/>
        <v>13.166679144779005</v>
      </c>
    </row>
    <row r="31" spans="1:3">
      <c r="A31">
        <v>140</v>
      </c>
      <c r="B31">
        <f t="shared" si="1"/>
        <v>166.10099064195791</v>
      </c>
      <c r="C31">
        <f t="shared" si="0"/>
        <v>13.841749220163159</v>
      </c>
    </row>
    <row r="32" spans="1:3">
      <c r="A32">
        <v>145</v>
      </c>
      <c r="B32">
        <f t="shared" si="1"/>
        <v>174.61717054131475</v>
      </c>
      <c r="C32">
        <f t="shared" si="0"/>
        <v>14.551430878442895</v>
      </c>
    </row>
    <row r="33" spans="1:3">
      <c r="A33">
        <v>150</v>
      </c>
      <c r="B33">
        <f t="shared" si="1"/>
        <v>183.56998432104712</v>
      </c>
      <c r="C33">
        <f t="shared" si="0"/>
        <v>15.297498693420593</v>
      </c>
    </row>
    <row r="34" spans="1:3">
      <c r="A34">
        <v>155</v>
      </c>
      <c r="B34">
        <f t="shared" si="1"/>
        <v>192.9818186789168</v>
      </c>
      <c r="C34">
        <f t="shared" si="0"/>
        <v>16.081818223243065</v>
      </c>
    </row>
    <row r="35" spans="1:3">
      <c r="A35">
        <v>160</v>
      </c>
      <c r="B35">
        <f t="shared" si="1"/>
        <v>202.87620810322392</v>
      </c>
      <c r="C35">
        <f t="shared" si="0"/>
        <v>16.906350675268659</v>
      </c>
    </row>
    <row r="36" spans="1:3">
      <c r="A36">
        <v>165</v>
      </c>
      <c r="B36">
        <f t="shared" si="1"/>
        <v>213.27789372128663</v>
      </c>
      <c r="C36">
        <f t="shared" si="0"/>
        <v>17.773157810107218</v>
      </c>
    </row>
    <row r="37" spans="1:3">
      <c r="A37">
        <v>170</v>
      </c>
      <c r="B37">
        <f t="shared" si="1"/>
        <v>224.2128851651461</v>
      </c>
      <c r="C37">
        <f t="shared" si="0"/>
        <v>18.684407097095509</v>
      </c>
    </row>
    <row r="38" spans="1:3">
      <c r="A38">
        <v>175</v>
      </c>
      <c r="B38">
        <f t="shared" si="1"/>
        <v>235.70852560919474</v>
      </c>
      <c r="C38">
        <f t="shared" si="0"/>
        <v>19.642377134099561</v>
      </c>
    </row>
    <row r="39" spans="1:3">
      <c r="A39">
        <v>180</v>
      </c>
      <c r="B39">
        <f t="shared" si="1"/>
        <v>247.79356014235429</v>
      </c>
      <c r="C39">
        <f t="shared" si="0"/>
        <v>20.649463345196192</v>
      </c>
    </row>
    <row r="40" spans="1:3">
      <c r="A40">
        <v>185</v>
      </c>
      <c r="B40">
        <f t="shared" si="1"/>
        <v>260.49820764577106</v>
      </c>
      <c r="C40">
        <f t="shared" si="0"/>
        <v>21.708183970480921</v>
      </c>
    </row>
    <row r="41" spans="1:3">
      <c r="A41">
        <v>190</v>
      </c>
      <c r="B41">
        <f t="shared" si="1"/>
        <v>273.85423635575893</v>
      </c>
      <c r="C41">
        <f t="shared" si="0"/>
        <v>22.821186362979912</v>
      </c>
    </row>
    <row r="42" spans="1:3">
      <c r="A42">
        <v>195</v>
      </c>
      <c r="B42">
        <f t="shared" si="1"/>
        <v>287.89504330093746</v>
      </c>
      <c r="C42">
        <f t="shared" si="0"/>
        <v>23.991253608411455</v>
      </c>
    </row>
    <row r="43" spans="1:3">
      <c r="A43">
        <v>200</v>
      </c>
      <c r="B43">
        <f t="shared" si="1"/>
        <v>302.65573781219945</v>
      </c>
      <c r="C43">
        <f t="shared" si="0"/>
        <v>25.221311484349954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貞次</dc:creator>
  <cp:lastModifiedBy>野村 貞次</cp:lastModifiedBy>
  <dcterms:created xsi:type="dcterms:W3CDTF">2020-06-03T11:21:28Z</dcterms:created>
  <dcterms:modified xsi:type="dcterms:W3CDTF">2020-06-28T14:14:52Z</dcterms:modified>
</cp:coreProperties>
</file>